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40" activeTab="0"/>
  </bookViews>
  <sheets>
    <sheet name="Sayfa1" sheetId="1" r:id="rId1"/>
    <sheet name="Sayfa2" sheetId="2" r:id="rId2"/>
    <sheet name="Sayfa3" sheetId="3" r:id="rId3"/>
    <sheet name="ilçeler" sheetId="4" r:id="rId4"/>
  </sheets>
  <definedNames>
    <definedName name="_xlnm.Print_Area">'Sayfa1'!$B$4:$P$14</definedName>
    <definedName name="Excel_BuiltIn_Print_Area">'Sayfa1'!$A$1:$P$14</definedName>
    <definedName name="_xlnm.Print_Area" localSheetId="0">'Sayfa1'!$A$1:$P$25</definedName>
  </definedNames>
  <calcPr fullCalcOnLoad="1"/>
</workbook>
</file>

<file path=xl/sharedStrings.xml><?xml version="1.0" encoding="utf-8"?>
<sst xmlns="http://schemas.openxmlformats.org/spreadsheetml/2006/main" count="190" uniqueCount="136">
  <si>
    <t>(Bin TL)</t>
  </si>
  <si>
    <t>SIRA NO</t>
  </si>
  <si>
    <t>PROJE NO</t>
  </si>
  <si>
    <t>SEKTÖR</t>
  </si>
  <si>
    <t>YER</t>
  </si>
  <si>
    <t>KARAKTERİSTİK</t>
  </si>
  <si>
    <t>BAŞLAMA BİTİŞ YILI</t>
  </si>
  <si>
    <t>PROJE TUTARI</t>
  </si>
  <si>
    <t>DIŞ</t>
  </si>
  <si>
    <t>TOPLAM</t>
  </si>
  <si>
    <t>DIŞ KREDİ</t>
  </si>
  <si>
    <t>DIŞ ÖZKAYNAK</t>
  </si>
  <si>
    <t>Nevşehir</t>
  </si>
  <si>
    <t>Ulaştırma-Karayolu</t>
  </si>
  <si>
    <t>2005E040260</t>
  </si>
  <si>
    <t>Nevşehir,Niğde</t>
  </si>
  <si>
    <t>BY 76 Km.</t>
  </si>
  <si>
    <t>2006E040500</t>
  </si>
  <si>
    <t>BY 19 Km.</t>
  </si>
  <si>
    <t>Eğitim-Yükseköğrenim</t>
  </si>
  <si>
    <t>2009H032010</t>
  </si>
  <si>
    <t>2009H032020</t>
  </si>
  <si>
    <t>2010H050200</t>
  </si>
  <si>
    <t>Eğitim-Beden Eğitimi ve Spor</t>
  </si>
  <si>
    <t>2010D030140</t>
  </si>
  <si>
    <t>Enerji</t>
  </si>
  <si>
    <t>Ürgüp 380 TM</t>
  </si>
  <si>
    <t>PROJE ADI</t>
  </si>
  <si>
    <t>2012K050300</t>
  </si>
  <si>
    <t>İçme Suyu</t>
  </si>
  <si>
    <t>Sıra No</t>
  </si>
  <si>
    <t>Kurum</t>
  </si>
  <si>
    <t xml:space="preserve">Proje Sayısı </t>
  </si>
  <si>
    <t xml:space="preserve">Proje Tutarı </t>
  </si>
  <si>
    <t xml:space="preserve">Önceki Yıllarda Harcanan </t>
  </si>
  <si>
    <t xml:space="preserve">Yılı Ödeneği </t>
  </si>
  <si>
    <t xml:space="preserve">Tarım </t>
  </si>
  <si>
    <t xml:space="preserve">Enerji </t>
  </si>
  <si>
    <t xml:space="preserve">Ulaştırma </t>
  </si>
  <si>
    <t xml:space="preserve">Eğitim </t>
  </si>
  <si>
    <t xml:space="preserve">Diğer Kamu Hizmetleri </t>
  </si>
  <si>
    <t>Toplam</t>
  </si>
  <si>
    <t>KURULUŞ</t>
  </si>
  <si>
    <t>PROJE SAYISI</t>
  </si>
  <si>
    <t>PROJE BEDELLERİ TOPLAMI</t>
  </si>
  <si>
    <t>ÖNCEKİ YILLAR HARCAMALARI TOPLAMI</t>
  </si>
  <si>
    <t>2013 YILI YATIRIMI</t>
  </si>
  <si>
    <t>DSİ GENEL MÜDÜRLÜĞÜ</t>
  </si>
  <si>
    <t>TCDD GENEL MÜDÜRLÜĞÜ</t>
  </si>
  <si>
    <t>NEVŞEHİR ÜNİVERSİTESİ</t>
  </si>
  <si>
    <t>TÜİK BÖLGE MÜDÜRLÜĞÜ</t>
  </si>
  <si>
    <t>TEİAŞ</t>
  </si>
  <si>
    <t>İLÇESİ</t>
  </si>
  <si>
    <t>MERKEZ</t>
  </si>
  <si>
    <t>KOZAKLI</t>
  </si>
  <si>
    <t>ÜRGÜP</t>
  </si>
  <si>
    <t>Sosyal Güvenlik</t>
  </si>
  <si>
    <t>2016 YATIRIMI</t>
  </si>
  <si>
    <t>Basılı ve elektronik yayın Alımı</t>
  </si>
  <si>
    <t xml:space="preserve">B. On-Tad, Mak. Teç, Bil. Don.ilet.teknolojileri,T-11a(1 Adet) </t>
  </si>
  <si>
    <t xml:space="preserve"> </t>
  </si>
  <si>
    <t>2012-2018</t>
  </si>
  <si>
    <t>2006-2019</t>
  </si>
  <si>
    <t>Sosyal Güvenlik İl Müdürlüğü  (4000 m²)</t>
  </si>
  <si>
    <t>Ulaştırma-Havayolu</t>
  </si>
  <si>
    <t>Meteoroloji Hizmet Binası Yapımı, Onarımı ile Çevre Düzenlemesi</t>
  </si>
  <si>
    <t>2013-2021</t>
  </si>
  <si>
    <t>Kapadokya Hv. PAT Sahaları Onarımı</t>
  </si>
  <si>
    <t>2016-2018</t>
  </si>
  <si>
    <t>2013E030130</t>
  </si>
  <si>
    <t>14 EKİM 2017 TARİHLİ VE 29948 SAYILI MÜKERRER RESMİ GAZETE DE YAYIMLANAN NEVŞEHİR İLİ 2017 KAMU YATIRIM PROGRAMI</t>
  </si>
  <si>
    <t xml:space="preserve">154 kV Trafo Fideri( 2 adet),380/154 kV 250 MVA(2 adet),420 kV Reaktör (1 adet), </t>
  </si>
  <si>
    <t>2010-2018</t>
  </si>
  <si>
    <t>Rehabilitasyon (150000 m²)</t>
  </si>
  <si>
    <t>2016 SONUNA KADAR TAHMİNİ KÜMÜLATİF HARCAMA</t>
  </si>
  <si>
    <t>2005E030140</t>
  </si>
  <si>
    <t>2017E030040</t>
  </si>
  <si>
    <t>Kapadokya Havalimanı Terminal Binası Yapımı ile Tadilat İşleri (KOP)</t>
  </si>
  <si>
    <t>Bina Bakım Onarımı, Üstyapı (8.000 m²)</t>
  </si>
  <si>
    <t>2017-2021</t>
  </si>
  <si>
    <t>Bina bakım onarımı (2 adet),  hizmet binası (10 adet)</t>
  </si>
  <si>
    <t>Nevşehir-Ürgüp (KOP)</t>
  </si>
  <si>
    <t>2017F000110</t>
  </si>
  <si>
    <t>Turizm</t>
  </si>
  <si>
    <t>Ürgüp Dağıstanlı Sokak Düzenleme Projesi (KOP)</t>
  </si>
  <si>
    <t>Nevşehir-Ürgüp</t>
  </si>
  <si>
    <t>Alan Düzenleme(0,1ha),Cephe giydirme (1.000 m²),Proje desteği</t>
  </si>
  <si>
    <t>2017-2017</t>
  </si>
  <si>
    <t>2017F000190</t>
  </si>
  <si>
    <t>KOP Turizm Master Planı(KOP)</t>
  </si>
  <si>
    <t>Nevşehir, (Afyonkarahisar, Ağrı,Antalya,Aydın, Bursa,Çankırı,Kütahya, Manisa,Mardin,Van, Bayburt)</t>
  </si>
  <si>
    <t>Nevşehir,(Kırşehir, Yozgat,Kırıkkale)</t>
  </si>
  <si>
    <t>Etüd-Proje ve Müşavirlik</t>
  </si>
  <si>
    <t>2017F000220</t>
  </si>
  <si>
    <t>Tanıtım,Turizm Portalı ve Mobil Uygulamalar</t>
  </si>
  <si>
    <t>Nevşehir,(Kırşehir,Konya, Niğde, Aksaray, Karaman, Yozgat,Kırıkkale)</t>
  </si>
  <si>
    <t>Donanım,Etüd-Proje, Müşavirlik,Uygulama Yazılımı, Özel Geliştirilmiş Yazılım</t>
  </si>
  <si>
    <t>2017-2019</t>
  </si>
  <si>
    <t>2017H035330</t>
  </si>
  <si>
    <t>Çeşitli Ünitelerin Etüd Projesi (KOP)</t>
  </si>
  <si>
    <t xml:space="preserve">Etüd-Proje </t>
  </si>
  <si>
    <t>Kampüs Altyapısı (KOP)</t>
  </si>
  <si>
    <t>Doğ.gaz dön.,elektrik hat.,kamp. İçi yol, kan. Hattı,peyzaj,su isale hattı,tel. hattı</t>
  </si>
  <si>
    <t>2009-2019</t>
  </si>
  <si>
    <t>Derslik ve Merkezi Birimler (KOP)</t>
  </si>
  <si>
    <t xml:space="preserve">Öğrenci Yaş.Merk(8.800m²)
Lab.ek Bina(4.250 m²)
Kütüphane(10.000 m²) Mer.Ders.2.Etap(10.400 m²) </t>
  </si>
  <si>
    <t>2017H035340</t>
  </si>
  <si>
    <t>Muhtelif İşler (KOP)</t>
  </si>
  <si>
    <t>2017H035350</t>
  </si>
  <si>
    <t>Yayın Alımı (KOP)</t>
  </si>
  <si>
    <t>Açık ve Kapalı Spor Tesisleri (KOP)</t>
  </si>
  <si>
    <t xml:space="preserve"> Kapalı Menaj (5.000 m²)</t>
  </si>
  <si>
    <t>2016H040250</t>
  </si>
  <si>
    <t>Eğitim-Kültür</t>
  </si>
  <si>
    <t>KOP Bölgesinde Okuma Kültürünün Geliştirilmesi</t>
  </si>
  <si>
    <t>Nevşehir,(Konya, Niğde, Aksaray, Karaman, Yozgat)</t>
  </si>
  <si>
    <t>Danışmanlık, Donanım, Tefrişat</t>
  </si>
  <si>
    <t>2016H040270</t>
  </si>
  <si>
    <t>KOP Bölgesi Gönül Havzası Projesi</t>
  </si>
  <si>
    <t>Basılı Yayın Alımı, Danışmanlık, Elektronik Yayın Alımı, Kitap Basımı</t>
  </si>
  <si>
    <t>Nevşehir İçme Suyu Projesi (KOP)</t>
  </si>
  <si>
    <t>İsale Hattı (33 km) İçme suyu  Arıtma Tes.(52500m3/gün), İçmesuyu:14,1 hm³</t>
  </si>
  <si>
    <t>2009K130060</t>
  </si>
  <si>
    <t>Sosyal Güvenlik İl Müdürlüğü (KOP)</t>
  </si>
  <si>
    <t>2014-2018</t>
  </si>
  <si>
    <t>Nevşehir-Niğde (Nevşehir Ç.Y. Dahil) (KOP)</t>
  </si>
  <si>
    <t>2005-2020</t>
  </si>
  <si>
    <t>PROJE SAHİBİ</t>
  </si>
  <si>
    <t>Devlet Su İşleri Genel Müdürlüğü</t>
  </si>
  <si>
    <t>DHMİ Genel Müdürlüğü</t>
  </si>
  <si>
    <t>Meteoroloji Genel Müdürlüğü</t>
  </si>
  <si>
    <t>Karayolları Genel Müdürlüğü</t>
  </si>
  <si>
    <t>Çevre ve Şehircilik Bakanlığı</t>
  </si>
  <si>
    <t>Sosyal Güv.Kur.Bşk.</t>
  </si>
  <si>
    <t>Nevşehir Hacı Bektaş Veli Üniversitesi</t>
  </si>
  <si>
    <t>KOP Bölge Kalkınma İdaresi Başkanlığı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</si>
</sst>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FE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4F81BD"/>
      </left>
      <right style="medium">
        <color rgb="FF4F81BD"/>
      </right>
      <top style="medium">
        <color rgb="FF4F81BD"/>
      </top>
      <bottom style="thick">
        <color rgb="FF4F81BD"/>
      </bottom>
    </border>
    <border>
      <left>
        <color indexed="63"/>
      </left>
      <right style="medium">
        <color rgb="FF4F81BD"/>
      </right>
      <top style="medium">
        <color rgb="FF4F81BD"/>
      </top>
      <bottom style="thick">
        <color rgb="FF4F81BD"/>
      </bottom>
    </border>
    <border>
      <left style="medium">
        <color rgb="FF4F81BD"/>
      </left>
      <right style="medium">
        <color rgb="FF4F81BD"/>
      </right>
      <top>
        <color indexed="63"/>
      </top>
      <bottom style="medium">
        <color rgb="FF4F81BD"/>
      </bottom>
    </border>
    <border>
      <left>
        <color indexed="63"/>
      </left>
      <right style="medium">
        <color rgb="FF4F81BD"/>
      </right>
      <top>
        <color indexed="63"/>
      </top>
      <bottom style="medium">
        <color rgb="FF4F81BD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ill="0" applyBorder="0" applyAlignment="0" applyProtection="0"/>
    <xf numFmtId="0" fontId="39" fillId="20" borderId="5" applyNumberFormat="0" applyAlignment="0" applyProtection="0"/>
    <xf numFmtId="0" fontId="1" fillId="0" borderId="0">
      <alignment/>
      <protection/>
    </xf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42">
      <alignment/>
      <protection/>
    </xf>
    <xf numFmtId="0" fontId="2" fillId="0" borderId="0" xfId="42" applyFont="1" applyAlignment="1">
      <alignment vertical="center"/>
      <protection/>
    </xf>
    <xf numFmtId="0" fontId="2" fillId="0" borderId="0" xfId="42" applyFont="1" applyBorder="1" applyAlignment="1">
      <alignment vertical="center"/>
      <protection/>
    </xf>
    <xf numFmtId="3" fontId="2" fillId="0" borderId="0" xfId="42" applyNumberFormat="1" applyFont="1" applyBorder="1" applyAlignment="1">
      <alignment vertical="center"/>
      <protection/>
    </xf>
    <xf numFmtId="0" fontId="2" fillId="0" borderId="0" xfId="42" applyFont="1" applyAlignment="1">
      <alignment vertical="center" wrapText="1"/>
      <protection/>
    </xf>
    <xf numFmtId="3" fontId="2" fillId="0" borderId="0" xfId="42" applyNumberFormat="1" applyFont="1" applyAlignment="1">
      <alignment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33" borderId="13" xfId="0" applyFont="1" applyFill="1" applyBorder="1" applyAlignment="1">
      <alignment vertical="top" wrapText="1"/>
    </xf>
    <xf numFmtId="0" fontId="50" fillId="33" borderId="14" xfId="0" applyFont="1" applyFill="1" applyBorder="1" applyAlignment="1">
      <alignment vertical="top" wrapText="1"/>
    </xf>
    <xf numFmtId="0" fontId="50" fillId="33" borderId="14" xfId="0" applyFont="1" applyFill="1" applyBorder="1" applyAlignment="1">
      <alignment horizontal="right" vertical="top" wrapText="1"/>
    </xf>
    <xf numFmtId="3" fontId="50" fillId="33" borderId="14" xfId="0" applyNumberFormat="1" applyFont="1" applyFill="1" applyBorder="1" applyAlignment="1">
      <alignment horizontal="right" vertical="top" wrapText="1"/>
    </xf>
    <xf numFmtId="0" fontId="50" fillId="0" borderId="13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1" fillId="0" borderId="14" xfId="0" applyFont="1" applyBorder="1" applyAlignment="1">
      <alignment horizontal="right" vertical="top" wrapText="1"/>
    </xf>
    <xf numFmtId="3" fontId="51" fillId="0" borderId="14" xfId="0" applyNumberFormat="1" applyFont="1" applyBorder="1" applyAlignment="1">
      <alignment horizontal="right" vertical="top" wrapText="1"/>
    </xf>
    <xf numFmtId="0" fontId="51" fillId="33" borderId="14" xfId="0" applyFont="1" applyFill="1" applyBorder="1" applyAlignment="1">
      <alignment vertical="top" wrapText="1"/>
    </xf>
    <xf numFmtId="0" fontId="51" fillId="33" borderId="14" xfId="0" applyFont="1" applyFill="1" applyBorder="1" applyAlignment="1">
      <alignment horizontal="right" vertical="top" wrapText="1"/>
    </xf>
    <xf numFmtId="3" fontId="51" fillId="33" borderId="14" xfId="0" applyNumberFormat="1" applyFont="1" applyFill="1" applyBorder="1" applyAlignment="1">
      <alignment horizontal="right" vertical="top" wrapText="1"/>
    </xf>
    <xf numFmtId="0" fontId="1" fillId="0" borderId="0" xfId="42" applyBorder="1">
      <alignment/>
      <protection/>
    </xf>
    <xf numFmtId="0" fontId="50" fillId="0" borderId="10" xfId="0" applyFont="1" applyBorder="1" applyAlignment="1">
      <alignment horizontal="center" vertical="top" wrapText="1"/>
    </xf>
    <xf numFmtId="0" fontId="1" fillId="0" borderId="10" xfId="42" applyBorder="1">
      <alignment/>
      <protection/>
    </xf>
    <xf numFmtId="0" fontId="51" fillId="0" borderId="10" xfId="0" applyFont="1" applyBorder="1" applyAlignment="1">
      <alignment horizontal="right" vertical="top" wrapText="1"/>
    </xf>
    <xf numFmtId="3" fontId="51" fillId="0" borderId="10" xfId="0" applyNumberFormat="1" applyFont="1" applyBorder="1" applyAlignment="1">
      <alignment horizontal="right" vertical="top" wrapText="1"/>
    </xf>
    <xf numFmtId="0" fontId="50" fillId="33" borderId="10" xfId="0" applyFont="1" applyFill="1" applyBorder="1" applyAlignment="1">
      <alignment horizontal="right" vertical="top" wrapText="1"/>
    </xf>
    <xf numFmtId="3" fontId="50" fillId="33" borderId="10" xfId="0" applyNumberFormat="1" applyFont="1" applyFill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3" fontId="1" fillId="0" borderId="0" xfId="42" applyNumberFormat="1">
      <alignment/>
      <protection/>
    </xf>
    <xf numFmtId="0" fontId="50" fillId="0" borderId="10" xfId="0" applyFont="1" applyBorder="1" applyAlignment="1">
      <alignment horizontal="right" vertical="top" wrapText="1"/>
    </xf>
    <xf numFmtId="3" fontId="2" fillId="0" borderId="10" xfId="42" applyNumberFormat="1" applyFont="1" applyBorder="1" applyAlignment="1">
      <alignment horizontal="right" vertical="center"/>
      <protection/>
    </xf>
    <xf numFmtId="3" fontId="0" fillId="0" borderId="10" xfId="0" applyNumberFormat="1" applyBorder="1" applyAlignment="1">
      <alignment horizontal="right"/>
    </xf>
    <xf numFmtId="0" fontId="50" fillId="0" borderId="10" xfId="0" applyFont="1" applyBorder="1" applyAlignment="1">
      <alignment horizontal="right" vertical="top"/>
    </xf>
    <xf numFmtId="0" fontId="51" fillId="0" borderId="10" xfId="0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2" fillId="0" borderId="15" xfId="42" applyFont="1" applyBorder="1" applyAlignment="1">
      <alignment vertical="center"/>
      <protection/>
    </xf>
    <xf numFmtId="0" fontId="2" fillId="0" borderId="10" xfId="42" applyFont="1" applyBorder="1" applyAlignment="1">
      <alignment vertical="center"/>
      <protection/>
    </xf>
    <xf numFmtId="0" fontId="2" fillId="0" borderId="10" xfId="42" applyFont="1" applyBorder="1" applyAlignment="1">
      <alignment vertical="center" wrapText="1"/>
      <protection/>
    </xf>
    <xf numFmtId="0" fontId="8" fillId="0" borderId="0" xfId="42" applyFont="1">
      <alignment/>
      <protection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/>
    </xf>
    <xf numFmtId="3" fontId="9" fillId="0" borderId="16" xfId="42" applyNumberFormat="1" applyFont="1" applyBorder="1" applyAlignment="1">
      <alignment vertical="center"/>
      <protection/>
    </xf>
    <xf numFmtId="3" fontId="7" fillId="0" borderId="1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42" applyNumberFormat="1" applyFont="1">
      <alignment/>
      <protection/>
    </xf>
    <xf numFmtId="0" fontId="6" fillId="0" borderId="0" xfId="42" applyFont="1" applyBorder="1" applyAlignment="1">
      <alignment horizontal="center" vertical="center" wrapText="1"/>
      <protection/>
    </xf>
    <xf numFmtId="0" fontId="2" fillId="0" borderId="17" xfId="42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4" fillId="0" borderId="18" xfId="42" applyFont="1" applyBorder="1" applyAlignment="1">
      <alignment horizontal="center" vertical="center" wrapText="1"/>
      <protection/>
    </xf>
    <xf numFmtId="0" fontId="2" fillId="0" borderId="15" xfId="42" applyFont="1" applyBorder="1" applyAlignment="1">
      <alignment horizontal="center" vertical="center"/>
      <protection/>
    </xf>
    <xf numFmtId="0" fontId="2" fillId="0" borderId="0" xfId="42" applyFont="1" applyBorder="1" applyAlignment="1">
      <alignment horizontal="left" vertical="center" wrapText="1"/>
      <protection/>
    </xf>
    <xf numFmtId="0" fontId="4" fillId="0" borderId="0" xfId="42" applyFont="1" applyBorder="1" applyAlignment="1">
      <alignment horizontal="center" vertical="center" wrapText="1"/>
      <protection/>
    </xf>
    <xf numFmtId="0" fontId="2" fillId="0" borderId="0" xfId="42" applyFont="1" applyBorder="1" applyAlignment="1">
      <alignment horizontal="right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vertical="center" wrapText="1"/>
      <protection/>
    </xf>
    <xf numFmtId="11" fontId="2" fillId="0" borderId="10" xfId="42" applyNumberFormat="1" applyFont="1" applyBorder="1" applyAlignment="1">
      <alignment vertical="center"/>
      <protection/>
    </xf>
    <xf numFmtId="0" fontId="3" fillId="0" borderId="10" xfId="42" applyFont="1" applyBorder="1" applyAlignment="1">
      <alignment vertical="center" wrapText="1"/>
      <protection/>
    </xf>
    <xf numFmtId="3" fontId="2" fillId="0" borderId="10" xfId="42" applyNumberFormat="1" applyFont="1" applyBorder="1" applyAlignment="1">
      <alignment vertical="center"/>
      <protection/>
    </xf>
    <xf numFmtId="11" fontId="2" fillId="0" borderId="10" xfId="42" applyNumberFormat="1" applyFont="1" applyBorder="1" applyAlignment="1">
      <alignment vertical="center" wrapText="1"/>
      <protection/>
    </xf>
    <xf numFmtId="0" fontId="2" fillId="0" borderId="10" xfId="42" applyFont="1" applyBorder="1" applyAlignment="1">
      <alignment horizontal="center" vertical="center"/>
      <protection/>
    </xf>
    <xf numFmtId="11" fontId="2" fillId="0" borderId="10" xfId="42" applyNumberFormat="1" applyFont="1" applyBorder="1" applyAlignment="1">
      <alignment horizontal="center" vertical="center"/>
      <protection/>
    </xf>
    <xf numFmtId="11" fontId="2" fillId="0" borderId="10" xfId="42" applyNumberFormat="1" applyFont="1" applyBorder="1" applyAlignment="1">
      <alignment horizontal="left" wrapText="1"/>
      <protection/>
    </xf>
    <xf numFmtId="11" fontId="2" fillId="0" borderId="10" xfId="42" applyNumberFormat="1" applyFont="1" applyBorder="1" applyAlignment="1">
      <alignment horizontal="left" vertical="center" wrapText="1"/>
      <protection/>
    </xf>
    <xf numFmtId="0" fontId="52" fillId="0" borderId="10" xfId="42" applyFont="1" applyBorder="1" applyAlignment="1">
      <alignment horizontal="center" vertical="center" wrapText="1"/>
      <protection/>
    </xf>
    <xf numFmtId="3" fontId="52" fillId="0" borderId="10" xfId="42" applyNumberFormat="1" applyFont="1" applyBorder="1" applyAlignment="1">
      <alignment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4.421875" style="2" customWidth="1"/>
    <col min="2" max="2" width="12.140625" style="2" customWidth="1"/>
    <col min="3" max="3" width="13.421875" style="5" customWidth="1"/>
    <col min="4" max="4" width="14.00390625" style="5" customWidth="1"/>
    <col min="5" max="5" width="25.8515625" style="5" customWidth="1"/>
    <col min="6" max="6" width="22.57421875" style="5" customWidth="1"/>
    <col min="7" max="7" width="22.8515625" style="5" customWidth="1"/>
    <col min="8" max="8" width="9.57421875" style="2" customWidth="1"/>
    <col min="9" max="9" width="6.8515625" style="2" customWidth="1"/>
    <col min="10" max="10" width="7.8515625" style="2" customWidth="1"/>
    <col min="11" max="11" width="5.421875" style="2" customWidth="1"/>
    <col min="12" max="12" width="5.8515625" style="2" customWidth="1"/>
    <col min="13" max="13" width="8.421875" style="2" customWidth="1"/>
    <col min="14" max="14" width="8.00390625" style="2" customWidth="1"/>
    <col min="15" max="15" width="9.00390625" style="2" customWidth="1"/>
    <col min="16" max="16" width="7.00390625" style="2" customWidth="1"/>
    <col min="17" max="16384" width="9.140625" style="2" customWidth="1"/>
  </cols>
  <sheetData>
    <row r="1" spans="1:16" ht="12.75" customHeight="1">
      <c r="A1" s="47" t="s">
        <v>70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2.75" customHeight="1">
      <c r="A3" s="48"/>
      <c r="B3" s="55"/>
      <c r="C3" s="55"/>
      <c r="D3" s="55"/>
      <c r="E3" s="55"/>
      <c r="F3" s="56"/>
      <c r="G3" s="56"/>
      <c r="H3" s="56"/>
      <c r="I3" s="56"/>
      <c r="J3" s="56"/>
      <c r="K3" s="56"/>
      <c r="L3" s="56"/>
      <c r="M3" s="56"/>
      <c r="N3" s="56"/>
      <c r="O3" s="57" t="s">
        <v>0</v>
      </c>
      <c r="P3" s="57"/>
    </row>
    <row r="4" spans="1:16" ht="43.5" customHeight="1">
      <c r="A4" s="53" t="s">
        <v>1</v>
      </c>
      <c r="B4" s="58" t="s">
        <v>2</v>
      </c>
      <c r="C4" s="58" t="s">
        <v>3</v>
      </c>
      <c r="D4" s="58" t="s">
        <v>127</v>
      </c>
      <c r="E4" s="58" t="s">
        <v>27</v>
      </c>
      <c r="F4" s="58" t="s">
        <v>4</v>
      </c>
      <c r="G4" s="58" t="s">
        <v>5</v>
      </c>
      <c r="H4" s="58" t="s">
        <v>6</v>
      </c>
      <c r="I4" s="58" t="s">
        <v>7</v>
      </c>
      <c r="J4" s="58"/>
      <c r="K4" s="58" t="s">
        <v>74</v>
      </c>
      <c r="L4" s="58"/>
      <c r="M4" s="58"/>
      <c r="N4" s="58" t="s">
        <v>57</v>
      </c>
      <c r="O4" s="58"/>
      <c r="P4" s="58"/>
    </row>
    <row r="5" spans="1:22" ht="33.75" customHeight="1">
      <c r="A5" s="53"/>
      <c r="B5" s="58"/>
      <c r="C5" s="58"/>
      <c r="D5" s="58"/>
      <c r="E5" s="58"/>
      <c r="F5" s="58"/>
      <c r="G5" s="58"/>
      <c r="H5" s="58"/>
      <c r="I5" s="59" t="s">
        <v>8</v>
      </c>
      <c r="J5" s="59" t="s">
        <v>9</v>
      </c>
      <c r="K5" s="59" t="s">
        <v>10</v>
      </c>
      <c r="L5" s="59" t="s">
        <v>11</v>
      </c>
      <c r="M5" s="59" t="s">
        <v>9</v>
      </c>
      <c r="N5" s="59" t="s">
        <v>10</v>
      </c>
      <c r="O5" s="59" t="s">
        <v>11</v>
      </c>
      <c r="P5" s="59" t="s">
        <v>9</v>
      </c>
      <c r="R5" s="3"/>
      <c r="S5" s="3"/>
      <c r="T5" s="3"/>
      <c r="U5" s="3"/>
      <c r="V5" s="3"/>
    </row>
    <row r="6" spans="1:24" ht="49.5" customHeight="1">
      <c r="A6" s="54">
        <v>1</v>
      </c>
      <c r="B6" s="60" t="s">
        <v>28</v>
      </c>
      <c r="C6" s="39" t="s">
        <v>29</v>
      </c>
      <c r="D6" s="39" t="s">
        <v>128</v>
      </c>
      <c r="E6" s="39" t="s">
        <v>120</v>
      </c>
      <c r="F6" s="39" t="s">
        <v>12</v>
      </c>
      <c r="G6" s="61" t="s">
        <v>121</v>
      </c>
      <c r="H6" s="38" t="s">
        <v>61</v>
      </c>
      <c r="I6" s="38"/>
      <c r="J6" s="62">
        <v>69955</v>
      </c>
      <c r="K6" s="38"/>
      <c r="L6" s="38"/>
      <c r="M6" s="62">
        <v>2349</v>
      </c>
      <c r="N6" s="38"/>
      <c r="O6" s="38"/>
      <c r="P6" s="62">
        <v>1000</v>
      </c>
      <c r="Q6" s="6"/>
      <c r="R6" s="3"/>
      <c r="S6" s="3"/>
      <c r="T6" s="3"/>
      <c r="U6" s="3"/>
      <c r="V6" s="3"/>
      <c r="W6" s="3"/>
      <c r="X6" s="3"/>
    </row>
    <row r="7" spans="1:24" ht="45" customHeight="1">
      <c r="A7" s="54">
        <v>2</v>
      </c>
      <c r="B7" s="60" t="s">
        <v>14</v>
      </c>
      <c r="C7" s="39" t="s">
        <v>13</v>
      </c>
      <c r="D7" s="39" t="s">
        <v>131</v>
      </c>
      <c r="E7" s="39" t="s">
        <v>125</v>
      </c>
      <c r="F7" s="39" t="s">
        <v>15</v>
      </c>
      <c r="G7" s="61" t="s">
        <v>16</v>
      </c>
      <c r="H7" s="38" t="s">
        <v>126</v>
      </c>
      <c r="I7" s="38"/>
      <c r="J7" s="62">
        <v>21117</v>
      </c>
      <c r="K7" s="38"/>
      <c r="L7" s="38"/>
      <c r="M7" s="62">
        <v>13759</v>
      </c>
      <c r="N7" s="38"/>
      <c r="O7" s="38"/>
      <c r="P7" s="62">
        <v>1285</v>
      </c>
      <c r="R7" s="3"/>
      <c r="S7" s="3"/>
      <c r="T7" s="4"/>
      <c r="U7" s="3"/>
      <c r="V7" s="3"/>
      <c r="W7" s="3"/>
      <c r="X7" s="3"/>
    </row>
    <row r="8" spans="1:24" ht="45" customHeight="1">
      <c r="A8" s="54">
        <v>3</v>
      </c>
      <c r="B8" s="60" t="s">
        <v>17</v>
      </c>
      <c r="C8" s="39" t="s">
        <v>13</v>
      </c>
      <c r="D8" s="39" t="s">
        <v>131</v>
      </c>
      <c r="E8" s="39" t="s">
        <v>81</v>
      </c>
      <c r="F8" s="63" t="s">
        <v>12</v>
      </c>
      <c r="G8" s="61" t="s">
        <v>18</v>
      </c>
      <c r="H8" s="38" t="s">
        <v>62</v>
      </c>
      <c r="I8" s="38"/>
      <c r="J8" s="62">
        <v>81066</v>
      </c>
      <c r="K8" s="38"/>
      <c r="L8" s="38"/>
      <c r="M8" s="62">
        <v>2130</v>
      </c>
      <c r="N8" s="38"/>
      <c r="O8" s="38"/>
      <c r="P8" s="62">
        <v>1285</v>
      </c>
      <c r="R8" s="3"/>
      <c r="S8" s="3"/>
      <c r="T8" s="4"/>
      <c r="U8" s="4"/>
      <c r="V8" s="3"/>
      <c r="W8" s="4"/>
      <c r="X8" s="3"/>
    </row>
    <row r="9" spans="1:24" ht="45" customHeight="1">
      <c r="A9" s="54">
        <v>4</v>
      </c>
      <c r="B9" s="38" t="s">
        <v>98</v>
      </c>
      <c r="C9" s="39" t="s">
        <v>19</v>
      </c>
      <c r="D9" s="39" t="s">
        <v>134</v>
      </c>
      <c r="E9" s="39" t="s">
        <v>99</v>
      </c>
      <c r="F9" s="39" t="s">
        <v>12</v>
      </c>
      <c r="G9" s="61" t="s">
        <v>100</v>
      </c>
      <c r="H9" s="38" t="s">
        <v>87</v>
      </c>
      <c r="I9" s="38"/>
      <c r="J9" s="38">
        <v>100</v>
      </c>
      <c r="K9" s="38"/>
      <c r="L9" s="38"/>
      <c r="M9" s="38"/>
      <c r="N9" s="38"/>
      <c r="O9" s="38"/>
      <c r="P9" s="62">
        <v>100</v>
      </c>
      <c r="R9" s="3"/>
      <c r="S9" s="3"/>
      <c r="T9" s="3"/>
      <c r="U9" s="3"/>
      <c r="V9" s="3"/>
      <c r="W9" s="3"/>
      <c r="X9" s="3"/>
    </row>
    <row r="10" spans="1:22" ht="49.5" customHeight="1">
      <c r="A10" s="54">
        <v>5</v>
      </c>
      <c r="B10" s="38" t="s">
        <v>20</v>
      </c>
      <c r="C10" s="39" t="s">
        <v>19</v>
      </c>
      <c r="D10" s="39" t="s">
        <v>134</v>
      </c>
      <c r="E10" s="39" t="s">
        <v>101</v>
      </c>
      <c r="F10" s="39" t="s">
        <v>12</v>
      </c>
      <c r="G10" s="61" t="s">
        <v>102</v>
      </c>
      <c r="H10" s="38" t="s">
        <v>103</v>
      </c>
      <c r="I10" s="38"/>
      <c r="J10" s="62">
        <v>60000</v>
      </c>
      <c r="K10" s="38"/>
      <c r="L10" s="38"/>
      <c r="M10" s="62">
        <v>45842</v>
      </c>
      <c r="N10" s="38"/>
      <c r="O10" s="38"/>
      <c r="P10" s="62">
        <v>5000</v>
      </c>
      <c r="R10" s="3"/>
      <c r="S10" s="3"/>
      <c r="T10" s="3"/>
      <c r="U10" s="3"/>
      <c r="V10" s="3"/>
    </row>
    <row r="11" spans="1:22" ht="49.5" customHeight="1">
      <c r="A11" s="54">
        <v>6</v>
      </c>
      <c r="B11" s="38" t="s">
        <v>21</v>
      </c>
      <c r="C11" s="39" t="s">
        <v>19</v>
      </c>
      <c r="D11" s="39" t="s">
        <v>134</v>
      </c>
      <c r="E11" s="39" t="s">
        <v>104</v>
      </c>
      <c r="F11" s="39" t="s">
        <v>12</v>
      </c>
      <c r="G11" s="61" t="s">
        <v>105</v>
      </c>
      <c r="H11" s="38" t="s">
        <v>103</v>
      </c>
      <c r="I11" s="38"/>
      <c r="J11" s="62">
        <v>115000</v>
      </c>
      <c r="K11" s="38"/>
      <c r="L11" s="38"/>
      <c r="M11" s="62">
        <v>93550</v>
      </c>
      <c r="N11" s="38"/>
      <c r="O11" s="38"/>
      <c r="P11" s="62">
        <v>14000</v>
      </c>
      <c r="R11" s="3"/>
      <c r="S11" s="3"/>
      <c r="T11" s="3"/>
      <c r="U11" s="3"/>
      <c r="V11" s="3"/>
    </row>
    <row r="12" spans="1:22" ht="45" customHeight="1">
      <c r="A12" s="54">
        <v>7</v>
      </c>
      <c r="B12" s="64" t="s">
        <v>106</v>
      </c>
      <c r="C12" s="39" t="s">
        <v>19</v>
      </c>
      <c r="D12" s="39" t="s">
        <v>134</v>
      </c>
      <c r="E12" s="39" t="s">
        <v>107</v>
      </c>
      <c r="F12" s="39" t="s">
        <v>12</v>
      </c>
      <c r="G12" s="61" t="s">
        <v>59</v>
      </c>
      <c r="H12" s="38" t="s">
        <v>87</v>
      </c>
      <c r="I12" s="38"/>
      <c r="J12" s="62">
        <v>4500</v>
      </c>
      <c r="K12" s="38"/>
      <c r="L12" s="38"/>
      <c r="M12" s="38"/>
      <c r="N12" s="38"/>
      <c r="O12" s="38"/>
      <c r="P12" s="62">
        <v>4500</v>
      </c>
      <c r="R12" s="3"/>
      <c r="S12" s="3"/>
      <c r="T12" s="3"/>
      <c r="U12" s="3"/>
      <c r="V12" s="3"/>
    </row>
    <row r="13" spans="1:22" ht="45" customHeight="1">
      <c r="A13" s="54">
        <v>8</v>
      </c>
      <c r="B13" s="38" t="s">
        <v>108</v>
      </c>
      <c r="C13" s="39" t="s">
        <v>19</v>
      </c>
      <c r="D13" s="39" t="s">
        <v>134</v>
      </c>
      <c r="E13" s="39" t="s">
        <v>109</v>
      </c>
      <c r="F13" s="39" t="s">
        <v>12</v>
      </c>
      <c r="G13" s="61" t="s">
        <v>58</v>
      </c>
      <c r="H13" s="38" t="s">
        <v>87</v>
      </c>
      <c r="I13" s="38"/>
      <c r="J13" s="62">
        <v>400</v>
      </c>
      <c r="K13" s="38"/>
      <c r="L13" s="38"/>
      <c r="M13" s="38"/>
      <c r="N13" s="38"/>
      <c r="O13" s="38"/>
      <c r="P13" s="62">
        <v>400</v>
      </c>
      <c r="R13" s="3"/>
      <c r="S13" s="3"/>
      <c r="T13" s="3"/>
      <c r="U13" s="3"/>
      <c r="V13" s="3"/>
    </row>
    <row r="14" spans="1:23" ht="45" customHeight="1">
      <c r="A14" s="54">
        <v>9</v>
      </c>
      <c r="B14" s="38" t="s">
        <v>22</v>
      </c>
      <c r="C14" s="39" t="s">
        <v>23</v>
      </c>
      <c r="D14" s="39" t="s">
        <v>134</v>
      </c>
      <c r="E14" s="39" t="s">
        <v>110</v>
      </c>
      <c r="F14" s="39" t="s">
        <v>12</v>
      </c>
      <c r="G14" s="61" t="s">
        <v>111</v>
      </c>
      <c r="H14" s="38" t="s">
        <v>72</v>
      </c>
      <c r="I14" s="38"/>
      <c r="J14" s="62">
        <v>6000</v>
      </c>
      <c r="K14" s="38"/>
      <c r="L14" s="38"/>
      <c r="M14" s="62">
        <v>2500</v>
      </c>
      <c r="N14" s="38"/>
      <c r="O14" s="38"/>
      <c r="P14" s="62">
        <v>2000</v>
      </c>
      <c r="R14" s="6"/>
      <c r="S14" s="6"/>
      <c r="T14" s="6"/>
      <c r="U14" s="6"/>
      <c r="V14" s="6"/>
      <c r="W14" s="6"/>
    </row>
    <row r="15" spans="1:16" ht="67.5" customHeight="1">
      <c r="A15" s="54">
        <v>10</v>
      </c>
      <c r="B15" s="60" t="s">
        <v>69</v>
      </c>
      <c r="C15" s="39" t="s">
        <v>64</v>
      </c>
      <c r="D15" s="39" t="s">
        <v>130</v>
      </c>
      <c r="E15" s="39" t="s">
        <v>65</v>
      </c>
      <c r="F15" s="39" t="s">
        <v>90</v>
      </c>
      <c r="G15" s="61" t="s">
        <v>80</v>
      </c>
      <c r="H15" s="38" t="s">
        <v>66</v>
      </c>
      <c r="I15" s="38"/>
      <c r="J15" s="62">
        <v>20541</v>
      </c>
      <c r="K15" s="38"/>
      <c r="L15" s="38"/>
      <c r="M15" s="62" t="s">
        <v>60</v>
      </c>
      <c r="N15" s="38"/>
      <c r="O15" s="38"/>
      <c r="P15" s="62">
        <v>5510</v>
      </c>
    </row>
    <row r="16" spans="1:16" ht="49.5" customHeight="1">
      <c r="A16" s="54">
        <v>11</v>
      </c>
      <c r="B16" s="38" t="s">
        <v>24</v>
      </c>
      <c r="C16" s="39" t="s">
        <v>25</v>
      </c>
      <c r="D16" s="39" t="s">
        <v>51</v>
      </c>
      <c r="E16" s="39" t="s">
        <v>26</v>
      </c>
      <c r="F16" s="39" t="s">
        <v>12</v>
      </c>
      <c r="G16" s="39" t="s">
        <v>71</v>
      </c>
      <c r="H16" s="38" t="s">
        <v>72</v>
      </c>
      <c r="I16" s="62">
        <v>33950</v>
      </c>
      <c r="J16" s="62">
        <v>35000</v>
      </c>
      <c r="K16" s="38">
        <v>49</v>
      </c>
      <c r="L16" s="38">
        <v>1</v>
      </c>
      <c r="M16" s="62">
        <v>50</v>
      </c>
      <c r="N16" s="62">
        <v>6790</v>
      </c>
      <c r="O16" s="38">
        <v>209</v>
      </c>
      <c r="P16" s="62">
        <v>7000</v>
      </c>
    </row>
    <row r="17" spans="1:16" ht="45" customHeight="1">
      <c r="A17" s="54">
        <v>12</v>
      </c>
      <c r="B17" s="64" t="s">
        <v>122</v>
      </c>
      <c r="C17" s="39" t="s">
        <v>56</v>
      </c>
      <c r="D17" s="39" t="s">
        <v>133</v>
      </c>
      <c r="E17" s="39" t="s">
        <v>123</v>
      </c>
      <c r="F17" s="39" t="s">
        <v>12</v>
      </c>
      <c r="G17" s="39" t="s">
        <v>63</v>
      </c>
      <c r="H17" s="38" t="s">
        <v>124</v>
      </c>
      <c r="I17" s="62"/>
      <c r="J17" s="62">
        <v>7200</v>
      </c>
      <c r="K17" s="38"/>
      <c r="L17" s="38"/>
      <c r="M17" s="62"/>
      <c r="N17" s="62"/>
      <c r="O17" s="38"/>
      <c r="P17" s="62">
        <v>720</v>
      </c>
    </row>
    <row r="18" spans="1:16" ht="45" customHeight="1">
      <c r="A18" s="54">
        <v>13</v>
      </c>
      <c r="B18" s="65" t="s">
        <v>75</v>
      </c>
      <c r="C18" s="39" t="s">
        <v>64</v>
      </c>
      <c r="D18" s="39" t="s">
        <v>129</v>
      </c>
      <c r="E18" s="39" t="s">
        <v>67</v>
      </c>
      <c r="F18" s="39" t="s">
        <v>12</v>
      </c>
      <c r="G18" s="39" t="s">
        <v>73</v>
      </c>
      <c r="H18" s="38" t="s">
        <v>68</v>
      </c>
      <c r="I18" s="62"/>
      <c r="J18" s="62">
        <v>15000</v>
      </c>
      <c r="K18" s="38"/>
      <c r="L18" s="38"/>
      <c r="M18" s="62">
        <v>1816</v>
      </c>
      <c r="N18" s="62"/>
      <c r="O18" s="38"/>
      <c r="P18" s="62">
        <v>5000</v>
      </c>
    </row>
    <row r="19" spans="1:16" ht="45" customHeight="1">
      <c r="A19" s="54">
        <v>14</v>
      </c>
      <c r="B19" s="65" t="s">
        <v>76</v>
      </c>
      <c r="C19" s="39" t="s">
        <v>64</v>
      </c>
      <c r="D19" s="39" t="s">
        <v>129</v>
      </c>
      <c r="E19" s="39" t="s">
        <v>77</v>
      </c>
      <c r="F19" s="39" t="s">
        <v>12</v>
      </c>
      <c r="G19" s="39" t="s">
        <v>78</v>
      </c>
      <c r="H19" s="38" t="s">
        <v>79</v>
      </c>
      <c r="I19" s="62"/>
      <c r="J19" s="62">
        <v>20000</v>
      </c>
      <c r="K19" s="38"/>
      <c r="L19" s="38"/>
      <c r="M19" s="62"/>
      <c r="N19" s="62"/>
      <c r="O19" s="38"/>
      <c r="P19" s="62">
        <v>2000</v>
      </c>
    </row>
    <row r="20" spans="1:16" ht="54.75" customHeight="1">
      <c r="A20" s="54">
        <v>15</v>
      </c>
      <c r="B20" s="38" t="s">
        <v>82</v>
      </c>
      <c r="C20" s="38" t="s">
        <v>83</v>
      </c>
      <c r="D20" s="39" t="s">
        <v>132</v>
      </c>
      <c r="E20" s="66" t="s">
        <v>84</v>
      </c>
      <c r="F20" s="39" t="s">
        <v>85</v>
      </c>
      <c r="G20" s="39" t="s">
        <v>86</v>
      </c>
      <c r="H20" s="38" t="s">
        <v>87</v>
      </c>
      <c r="I20" s="62"/>
      <c r="J20" s="62">
        <v>1000</v>
      </c>
      <c r="K20" s="38"/>
      <c r="L20" s="38"/>
      <c r="M20" s="62"/>
      <c r="N20" s="62"/>
      <c r="O20" s="38"/>
      <c r="P20" s="62">
        <v>1000</v>
      </c>
    </row>
    <row r="21" spans="1:16" ht="54" customHeight="1">
      <c r="A21" s="54">
        <v>16</v>
      </c>
      <c r="B21" s="38" t="s">
        <v>88</v>
      </c>
      <c r="C21" s="38" t="s">
        <v>83</v>
      </c>
      <c r="D21" s="39" t="s">
        <v>135</v>
      </c>
      <c r="E21" s="38" t="s">
        <v>89</v>
      </c>
      <c r="F21" s="39" t="s">
        <v>91</v>
      </c>
      <c r="G21" s="39" t="s">
        <v>92</v>
      </c>
      <c r="H21" s="38" t="s">
        <v>87</v>
      </c>
      <c r="I21" s="62"/>
      <c r="J21" s="62">
        <v>400</v>
      </c>
      <c r="K21" s="38"/>
      <c r="L21" s="38"/>
      <c r="M21" s="62"/>
      <c r="N21" s="62"/>
      <c r="O21" s="38"/>
      <c r="P21" s="62">
        <v>400</v>
      </c>
    </row>
    <row r="22" spans="1:16" ht="54.75" customHeight="1">
      <c r="A22" s="54">
        <v>17</v>
      </c>
      <c r="B22" s="38" t="s">
        <v>93</v>
      </c>
      <c r="C22" s="38" t="s">
        <v>83</v>
      </c>
      <c r="D22" s="39" t="s">
        <v>135</v>
      </c>
      <c r="E22" s="67" t="s">
        <v>94</v>
      </c>
      <c r="F22" s="39" t="s">
        <v>95</v>
      </c>
      <c r="G22" s="39" t="s">
        <v>96</v>
      </c>
      <c r="H22" s="38" t="s">
        <v>97</v>
      </c>
      <c r="I22" s="62"/>
      <c r="J22" s="62">
        <v>2500</v>
      </c>
      <c r="K22" s="38"/>
      <c r="L22" s="38"/>
      <c r="M22" s="62"/>
      <c r="N22" s="62"/>
      <c r="O22" s="38"/>
      <c r="P22" s="62">
        <v>1900</v>
      </c>
    </row>
    <row r="23" spans="1:16" ht="54.75" customHeight="1">
      <c r="A23" s="54">
        <v>18</v>
      </c>
      <c r="B23" s="38" t="s">
        <v>112</v>
      </c>
      <c r="C23" s="38" t="s">
        <v>113</v>
      </c>
      <c r="D23" s="39" t="s">
        <v>135</v>
      </c>
      <c r="E23" s="67" t="s">
        <v>114</v>
      </c>
      <c r="F23" s="39" t="s">
        <v>115</v>
      </c>
      <c r="G23" s="39" t="s">
        <v>116</v>
      </c>
      <c r="H23" s="38" t="s">
        <v>68</v>
      </c>
      <c r="I23" s="62"/>
      <c r="J23" s="62">
        <v>6090</v>
      </c>
      <c r="K23" s="38"/>
      <c r="L23" s="38"/>
      <c r="M23" s="62">
        <v>2263</v>
      </c>
      <c r="N23" s="62"/>
      <c r="O23" s="38"/>
      <c r="P23" s="62">
        <v>1090</v>
      </c>
    </row>
    <row r="24" spans="1:16" ht="54.75" customHeight="1">
      <c r="A24" s="54">
        <v>19</v>
      </c>
      <c r="B24" s="38" t="s">
        <v>117</v>
      </c>
      <c r="C24" s="38" t="s">
        <v>113</v>
      </c>
      <c r="D24" s="39" t="s">
        <v>135</v>
      </c>
      <c r="E24" s="67" t="s">
        <v>118</v>
      </c>
      <c r="F24" s="39" t="s">
        <v>115</v>
      </c>
      <c r="G24" s="39" t="s">
        <v>119</v>
      </c>
      <c r="H24" s="38" t="s">
        <v>68</v>
      </c>
      <c r="I24" s="62"/>
      <c r="J24" s="62">
        <v>3100</v>
      </c>
      <c r="K24" s="38"/>
      <c r="L24" s="38"/>
      <c r="M24" s="62"/>
      <c r="N24" s="62"/>
      <c r="O24" s="38"/>
      <c r="P24" s="62">
        <v>1444</v>
      </c>
    </row>
    <row r="25" spans="1:16" ht="45" customHeight="1">
      <c r="A25" s="37"/>
      <c r="B25" s="38"/>
      <c r="C25" s="39"/>
      <c r="D25" s="39"/>
      <c r="E25" s="39"/>
      <c r="F25" s="39"/>
      <c r="G25" s="68" t="s">
        <v>9</v>
      </c>
      <c r="H25" s="68"/>
      <c r="I25" s="69">
        <f>SUM(I6:I18)</f>
        <v>33950</v>
      </c>
      <c r="J25" s="69">
        <f>SUM(J6:J24)</f>
        <v>468969</v>
      </c>
      <c r="K25" s="69">
        <f>SUM(K6:K18)</f>
        <v>49</v>
      </c>
      <c r="L25" s="69">
        <f>SUM(L6:L18)</f>
        <v>1</v>
      </c>
      <c r="M25" s="69">
        <f>SUM(M6:M18)</f>
        <v>161996</v>
      </c>
      <c r="N25" s="69">
        <f>SUM(N6:N18)</f>
        <v>6790</v>
      </c>
      <c r="O25" s="69">
        <f>SUM(O6:O18)</f>
        <v>209</v>
      </c>
      <c r="P25" s="69">
        <f>SUM(P6:P24)</f>
        <v>55634</v>
      </c>
    </row>
    <row r="26" ht="27.75" customHeight="1">
      <c r="J26" s="6"/>
    </row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</sheetData>
  <sheetProtection selectLockedCells="1" selectUnlockedCells="1"/>
  <mergeCells count="15">
    <mergeCell ref="G4:G5"/>
    <mergeCell ref="H4:H5"/>
    <mergeCell ref="I4:J4"/>
    <mergeCell ref="D4:D5"/>
    <mergeCell ref="K4:M4"/>
    <mergeCell ref="N4:P4"/>
    <mergeCell ref="G25:H25"/>
    <mergeCell ref="A1:P2"/>
    <mergeCell ref="A3:E3"/>
    <mergeCell ref="O3:P3"/>
    <mergeCell ref="A4:A5"/>
    <mergeCell ref="B4:B5"/>
    <mergeCell ref="C4:C5"/>
    <mergeCell ref="E4:E5"/>
    <mergeCell ref="F4:F5"/>
  </mergeCells>
  <printOptions horizontalCentered="1" verticalCentered="1"/>
  <pageMargins left="0.25" right="0.25" top="0.75" bottom="0.75" header="0.3" footer="0.3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6" sqref="A6:IV6"/>
    </sheetView>
  </sheetViews>
  <sheetFormatPr defaultColWidth="8.7109375" defaultRowHeight="12.75"/>
  <cols>
    <col min="1" max="4" width="8.7109375" style="40" customWidth="1"/>
    <col min="5" max="5" width="9.7109375" style="40" customWidth="1"/>
    <col min="6" max="6" width="18.28125" style="40" customWidth="1"/>
    <col min="7" max="7" width="17.57421875" style="40" customWidth="1"/>
    <col min="8" max="8" width="16.7109375" style="40" customWidth="1"/>
    <col min="9" max="9" width="8.7109375" style="40" customWidth="1"/>
    <col min="10" max="10" width="8.7109375" style="46" customWidth="1"/>
    <col min="11" max="16384" width="8.7109375" style="40" customWidth="1"/>
  </cols>
  <sheetData>
    <row r="1" spans="1:8" ht="31.5">
      <c r="A1" s="7" t="s">
        <v>30</v>
      </c>
      <c r="B1" s="52" t="s">
        <v>31</v>
      </c>
      <c r="C1" s="52"/>
      <c r="D1" s="52"/>
      <c r="E1" s="8" t="s">
        <v>32</v>
      </c>
      <c r="F1" s="7" t="s">
        <v>33</v>
      </c>
      <c r="G1" s="7" t="s">
        <v>34</v>
      </c>
      <c r="H1" s="7" t="s">
        <v>35</v>
      </c>
    </row>
    <row r="2" spans="1:8" ht="15.75">
      <c r="A2" s="41">
        <v>1</v>
      </c>
      <c r="B2" s="49" t="s">
        <v>36</v>
      </c>
      <c r="C2" s="49"/>
      <c r="D2" s="49"/>
      <c r="E2" s="42">
        <v>1</v>
      </c>
      <c r="F2" s="43">
        <v>69955000</v>
      </c>
      <c r="G2" s="43">
        <v>2349000</v>
      </c>
      <c r="H2" s="42">
        <v>1000000</v>
      </c>
    </row>
    <row r="3" spans="1:8" ht="15.75">
      <c r="A3" s="41">
        <v>2</v>
      </c>
      <c r="B3" s="49" t="s">
        <v>37</v>
      </c>
      <c r="C3" s="49"/>
      <c r="D3" s="49"/>
      <c r="E3" s="42">
        <v>1</v>
      </c>
      <c r="F3" s="42">
        <v>35000000</v>
      </c>
      <c r="G3" s="42">
        <v>50000000</v>
      </c>
      <c r="H3" s="42">
        <v>7000000</v>
      </c>
    </row>
    <row r="4" spans="1:8" ht="15.75">
      <c r="A4" s="41">
        <v>3</v>
      </c>
      <c r="B4" s="49" t="s">
        <v>38</v>
      </c>
      <c r="C4" s="49"/>
      <c r="D4" s="49"/>
      <c r="E4" s="42">
        <v>5</v>
      </c>
      <c r="F4" s="42">
        <v>157724000</v>
      </c>
      <c r="G4" s="42">
        <v>17705000</v>
      </c>
      <c r="H4" s="42">
        <v>20080000</v>
      </c>
    </row>
    <row r="5" spans="1:8" ht="15.75">
      <c r="A5" s="41">
        <v>4</v>
      </c>
      <c r="B5" s="49" t="s">
        <v>39</v>
      </c>
      <c r="C5" s="49"/>
      <c r="D5" s="49"/>
      <c r="E5" s="42">
        <v>8</v>
      </c>
      <c r="F5" s="42">
        <v>195190</v>
      </c>
      <c r="G5" s="42">
        <v>144155000</v>
      </c>
      <c r="H5" s="42">
        <v>28534000</v>
      </c>
    </row>
    <row r="6" spans="1:8" ht="15.75">
      <c r="A6" s="41">
        <v>5</v>
      </c>
      <c r="B6" s="49" t="s">
        <v>40</v>
      </c>
      <c r="C6" s="49"/>
      <c r="D6" s="49"/>
      <c r="E6" s="42">
        <v>2</v>
      </c>
      <c r="F6" s="42">
        <v>62813000</v>
      </c>
      <c r="G6" s="42">
        <v>7560000</v>
      </c>
      <c r="H6" s="42">
        <v>13413000</v>
      </c>
    </row>
    <row r="7" spans="1:8" ht="15.75">
      <c r="A7" s="41"/>
      <c r="B7" s="50" t="s">
        <v>41</v>
      </c>
      <c r="C7" s="50"/>
      <c r="D7" s="50"/>
      <c r="E7" s="44">
        <f>SUM(E2:E6)</f>
        <v>17</v>
      </c>
      <c r="F7" s="44">
        <f>SUM(F2:F6)</f>
        <v>325687190</v>
      </c>
      <c r="G7" s="44">
        <f>SUM(G2:G6)</f>
        <v>221769000</v>
      </c>
      <c r="H7" s="44">
        <f>SUM(H2:H6)</f>
        <v>70027000</v>
      </c>
    </row>
    <row r="10" spans="2:10" ht="15.75">
      <c r="B10" s="51"/>
      <c r="C10" s="51"/>
      <c r="D10" s="51"/>
      <c r="E10" s="45"/>
      <c r="F10" s="45"/>
      <c r="G10" s="45"/>
      <c r="H10" s="45"/>
      <c r="J10" s="46">
        <f>SUM(J2:J9)</f>
        <v>0</v>
      </c>
    </row>
  </sheetData>
  <sheetProtection selectLockedCells="1" selectUnlockedCells="1"/>
  <mergeCells count="8">
    <mergeCell ref="B6:D6"/>
    <mergeCell ref="B7:D7"/>
    <mergeCell ref="B10:D10"/>
    <mergeCell ref="B1:D1"/>
    <mergeCell ref="B2:D2"/>
    <mergeCell ref="B3:D3"/>
    <mergeCell ref="B4:D4"/>
    <mergeCell ref="B5:D5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4" sqref="B4"/>
    </sheetView>
  </sheetViews>
  <sheetFormatPr defaultColWidth="8.7109375" defaultRowHeight="12.75"/>
  <cols>
    <col min="1" max="1" width="8.7109375" style="1" customWidth="1"/>
    <col min="2" max="2" width="23.28125" style="1" customWidth="1"/>
    <col min="3" max="3" width="16.140625" style="1" customWidth="1"/>
    <col min="4" max="4" width="25.8515625" style="1" customWidth="1"/>
    <col min="5" max="5" width="18.7109375" style="1" customWidth="1"/>
    <col min="6" max="6" width="21.28125" style="1" customWidth="1"/>
    <col min="7" max="16384" width="8.7109375" style="1" customWidth="1"/>
  </cols>
  <sheetData>
    <row r="1" spans="1:6" ht="47.25">
      <c r="A1" s="23" t="s">
        <v>1</v>
      </c>
      <c r="B1" s="23" t="s">
        <v>42</v>
      </c>
      <c r="C1" s="23" t="s">
        <v>43</v>
      </c>
      <c r="D1" s="23" t="s">
        <v>44</v>
      </c>
      <c r="E1" s="23" t="s">
        <v>45</v>
      </c>
      <c r="F1" s="23" t="s">
        <v>46</v>
      </c>
    </row>
    <row r="2" spans="1:6" ht="15">
      <c r="A2" s="24"/>
      <c r="B2" s="24"/>
      <c r="C2" s="24"/>
      <c r="D2" s="24"/>
      <c r="E2" s="24"/>
      <c r="F2" s="24"/>
    </row>
    <row r="3" spans="1:6" ht="31.5">
      <c r="A3" s="31">
        <v>1</v>
      </c>
      <c r="B3" s="35" t="s">
        <v>47</v>
      </c>
      <c r="C3" s="25">
        <v>2</v>
      </c>
      <c r="D3" s="32">
        <v>95168000</v>
      </c>
      <c r="E3" s="26">
        <v>32624000</v>
      </c>
      <c r="F3" s="26">
        <v>5000000</v>
      </c>
    </row>
    <row r="4" spans="1:6" ht="31.5">
      <c r="A4" s="27">
        <v>2</v>
      </c>
      <c r="B4" s="36" t="s">
        <v>48</v>
      </c>
      <c r="C4" s="33">
        <v>2</v>
      </c>
      <c r="D4" s="33">
        <v>25517000</v>
      </c>
      <c r="E4" s="33">
        <v>12548000</v>
      </c>
      <c r="F4" s="33">
        <v>1000000</v>
      </c>
    </row>
    <row r="5" spans="1:6" ht="31.5">
      <c r="A5" s="27">
        <v>4</v>
      </c>
      <c r="B5" s="36" t="s">
        <v>49</v>
      </c>
      <c r="C5" s="33">
        <v>5</v>
      </c>
      <c r="D5" s="33">
        <v>107040000</v>
      </c>
      <c r="E5" s="33">
        <v>53470000</v>
      </c>
      <c r="F5" s="33">
        <v>22998000</v>
      </c>
    </row>
    <row r="6" spans="1:6" ht="31.5">
      <c r="A6" s="31">
        <v>5</v>
      </c>
      <c r="B6" s="35" t="s">
        <v>50</v>
      </c>
      <c r="C6" s="25">
        <v>1</v>
      </c>
      <c r="D6" s="26">
        <v>10973000</v>
      </c>
      <c r="E6" s="26">
        <v>7560000</v>
      </c>
      <c r="F6" s="26">
        <v>3413000</v>
      </c>
    </row>
    <row r="7" spans="1:6" ht="15.75">
      <c r="A7" s="34">
        <v>6</v>
      </c>
      <c r="B7" s="35" t="s">
        <v>51</v>
      </c>
      <c r="C7" s="33">
        <v>1</v>
      </c>
      <c r="D7" s="33">
        <v>30000000</v>
      </c>
      <c r="E7" s="33">
        <v>40000</v>
      </c>
      <c r="F7" s="33">
        <v>3000000</v>
      </c>
    </row>
    <row r="8" spans="1:6" ht="15.75">
      <c r="A8" s="27"/>
      <c r="B8" s="27" t="s">
        <v>9</v>
      </c>
      <c r="C8" s="27">
        <f>SUM(C3:C7)</f>
        <v>11</v>
      </c>
      <c r="D8" s="28">
        <f>SUM(D3:D7)</f>
        <v>268698000</v>
      </c>
      <c r="E8" s="28">
        <f>SUM(E3:E7)</f>
        <v>106242000</v>
      </c>
      <c r="F8" s="28">
        <f>SUM(F3:F7)</f>
        <v>35411000</v>
      </c>
    </row>
    <row r="13" spans="1:9" ht="15">
      <c r="A13" s="22"/>
      <c r="B13" s="4"/>
      <c r="C13" s="3"/>
      <c r="D13" s="3"/>
      <c r="E13" s="4"/>
      <c r="F13" s="3"/>
      <c r="G13" s="3"/>
      <c r="H13" s="4"/>
      <c r="I13" s="22"/>
    </row>
    <row r="14" spans="1:9" ht="1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5">
      <c r="A15" s="22"/>
      <c r="B15" s="22"/>
      <c r="C15" s="22"/>
      <c r="D15" s="22"/>
      <c r="E15" s="22"/>
      <c r="F15" s="22"/>
      <c r="G15" s="22"/>
      <c r="H15" s="22"/>
      <c r="I15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D10" sqref="D10"/>
    </sheetView>
  </sheetViews>
  <sheetFormatPr defaultColWidth="8.7109375" defaultRowHeight="12.75"/>
  <cols>
    <col min="1" max="1" width="8.7109375" style="1" customWidth="1"/>
    <col min="2" max="2" width="13.8515625" style="1" customWidth="1"/>
    <col min="3" max="3" width="14.140625" style="1" customWidth="1"/>
    <col min="4" max="4" width="11.8515625" style="1" customWidth="1"/>
    <col min="5" max="5" width="10.8515625" style="1" customWidth="1"/>
    <col min="6" max="6" width="16.8515625" style="1" customWidth="1"/>
    <col min="7" max="16384" width="8.7109375" style="1" customWidth="1"/>
  </cols>
  <sheetData>
    <row r="1" spans="1:6" ht="79.5" thickBot="1">
      <c r="A1" s="9" t="s">
        <v>1</v>
      </c>
      <c r="B1" s="10" t="s">
        <v>52</v>
      </c>
      <c r="C1" s="10" t="s">
        <v>43</v>
      </c>
      <c r="D1" s="10" t="s">
        <v>44</v>
      </c>
      <c r="E1" s="10" t="s">
        <v>45</v>
      </c>
      <c r="F1" s="10" t="s">
        <v>46</v>
      </c>
    </row>
    <row r="2" ht="15.75" thickTop="1"/>
    <row r="3" spans="1:15" ht="16.5" thickBot="1">
      <c r="A3" s="15">
        <v>1</v>
      </c>
      <c r="B3" s="16" t="s">
        <v>53</v>
      </c>
      <c r="C3" s="17">
        <v>8</v>
      </c>
      <c r="D3" s="18">
        <v>183117</v>
      </c>
      <c r="E3" s="18">
        <v>71841</v>
      </c>
      <c r="F3" s="18">
        <v>36911</v>
      </c>
      <c r="I3" s="6"/>
      <c r="J3" s="6"/>
      <c r="K3" s="6"/>
      <c r="L3" s="6"/>
      <c r="M3" s="6"/>
      <c r="N3" s="6"/>
      <c r="O3" s="6"/>
    </row>
    <row r="4" spans="1:6" ht="16.5" thickBot="1">
      <c r="A4" s="15">
        <v>3</v>
      </c>
      <c r="B4" s="16" t="s">
        <v>54</v>
      </c>
      <c r="C4" s="17">
        <v>1</v>
      </c>
      <c r="D4" s="29">
        <v>43328</v>
      </c>
      <c r="E4" s="29">
        <v>32624</v>
      </c>
      <c r="F4" s="18">
        <v>5000</v>
      </c>
    </row>
    <row r="5" spans="1:6" ht="16.5" thickBot="1">
      <c r="A5" s="11">
        <v>4</v>
      </c>
      <c r="B5" s="19" t="s">
        <v>55</v>
      </c>
      <c r="C5" s="20">
        <v>2</v>
      </c>
      <c r="D5" s="21">
        <v>42253</v>
      </c>
      <c r="E5" s="21">
        <v>1777</v>
      </c>
      <c r="F5" s="20">
        <v>3500</v>
      </c>
    </row>
    <row r="6" spans="1:6" ht="16.5" thickBot="1">
      <c r="A6" s="11"/>
      <c r="B6" s="12" t="s">
        <v>9</v>
      </c>
      <c r="C6" s="13">
        <v>11</v>
      </c>
      <c r="D6" s="13"/>
      <c r="E6" s="13"/>
      <c r="F6" s="14">
        <f>SUM(F3:F5)</f>
        <v>45411</v>
      </c>
    </row>
    <row r="7" spans="4:6" ht="16.5" thickBot="1">
      <c r="D7" s="30">
        <f>SUM(D3:D5)</f>
        <v>268698</v>
      </c>
      <c r="E7" s="30">
        <f>SUM(E3:E5)</f>
        <v>106242</v>
      </c>
      <c r="F7" s="14"/>
    </row>
    <row r="9" spans="2:8" ht="15">
      <c r="B9" s="6"/>
      <c r="C9" s="6"/>
      <c r="D9" s="6"/>
      <c r="E9" s="6"/>
      <c r="F9" s="6"/>
      <c r="G9" s="6"/>
      <c r="H9" s="6"/>
    </row>
    <row r="11" spans="2:10" ht="15">
      <c r="B11" s="22"/>
      <c r="C11" s="4"/>
      <c r="D11" s="3"/>
      <c r="E11" s="3"/>
      <c r="F11" s="4"/>
      <c r="G11" s="3"/>
      <c r="H11" s="3"/>
      <c r="I11" s="4"/>
      <c r="J11" s="22"/>
    </row>
    <row r="13" spans="2:8" ht="15">
      <c r="B13" s="6"/>
      <c r="C13" s="6"/>
      <c r="D13" s="6"/>
      <c r="E13" s="6"/>
      <c r="F13" s="6"/>
      <c r="G13" s="6"/>
      <c r="H13" s="6"/>
    </row>
    <row r="14" spans="2:8" ht="15">
      <c r="B14" s="6"/>
      <c r="C14" s="6"/>
      <c r="D14" s="6"/>
      <c r="E14" s="6"/>
      <c r="F14" s="6"/>
      <c r="G14" s="6"/>
      <c r="H14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Hayriye Yavuz Özer</dc:creator>
  <cp:keywords/>
  <dc:description/>
  <cp:lastModifiedBy>Hayriye YAVUZ ÖZER</cp:lastModifiedBy>
  <cp:lastPrinted>2017-01-19T06:34:53Z</cp:lastPrinted>
  <dcterms:created xsi:type="dcterms:W3CDTF">2014-01-15T12:20:32Z</dcterms:created>
  <dcterms:modified xsi:type="dcterms:W3CDTF">2017-01-19T06:39:27Z</dcterms:modified>
  <cp:category/>
  <cp:version/>
  <cp:contentType/>
  <cp:contentStatus/>
</cp:coreProperties>
</file>